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<sst xmlns="http://schemas.openxmlformats.org/spreadsheetml/2006/main" count="50" uniqueCount="33">
  <si>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</si>
  <si>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</si>
  <si>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</si>
  <si>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</si>
  <si>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</si>
  <si>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</si>
  <si>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</si>
  <si>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</si>
  <si>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</si>
  <si>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</si>
  <si>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</si>
  <si>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</si>
  <si>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</si>
  <si>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</si>
  <si>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TEPECOACUILCO DE TRUJANO (a)</t>
  </si>
  <si>
    <t>Del 1 de Enero al 31 de Marzo de 2021 (b)</t>
  </si>
  <si>
    <t>CABILDO</t>
  </si>
  <si>
    <t>DIF MUNICIPAL</t>
  </si>
  <si>
    <t>SECRETARIA GENERAL</t>
  </si>
  <si>
    <t>ORGANO DE CONTROL INTERNO</t>
  </si>
  <si>
    <t>TESORERIA MUNICIPAL</t>
  </si>
  <si>
    <t>OBRAS PUBLICAS</t>
  </si>
  <si>
    <t>DESARROLLO SOCIAL</t>
  </si>
  <si>
    <t>DESARROLLO RURAL</t>
  </si>
  <si>
    <t>COMUNICACION SOCIAL</t>
  </si>
  <si>
    <t>REGISTRO CIVIL</t>
  </si>
  <si>
    <t>EDUCACION Y CULTURA</t>
  </si>
  <si>
    <t>RASTRO MUNICIPAL</t>
  </si>
  <si>
    <t>ALUMBRADO PUBLICO</t>
  </si>
  <si>
    <t>LIMPIA Y JARDINERIA</t>
  </si>
  <si>
    <t>AGUA POTABLE</t>
  </si>
  <si>
    <t>OFICIALIA MAYOR</t>
  </si>
  <si>
    <t>SEGURIDAD PUBLICA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</si>
</sst>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9" fontId="36" fillId="0" borderId="14" xfId="0" applyNumberFormat="1" applyFont="1" applyBorder="1" applyAlignment="1">
      <alignment horizontal="right" vertical="center" wrapText="1"/>
    </xf>
    <xf numFmtId="169" fontId="37" fillId="0" borderId="11" xfId="0" applyNumberFormat="1" applyFont="1" applyBorder="1" applyAlignment="1">
      <alignment horizontal="right" vertical="center" wrapText="1"/>
    </xf>
    <xf numFmtId="169" fontId="37" fillId="0" borderId="22" xfId="0" applyNumberFormat="1" applyFont="1" applyBorder="1" applyAlignment="1">
      <alignment horizontal="right" vertical="center"/>
    </xf>
    <xf numFmtId="169" fontId="37" fillId="0" borderId="22" xfId="0" applyNumberFormat="1" applyFont="1" applyBorder="1" applyAlignment="1">
      <alignment horizontal="right" vertical="center" wrapText="1"/>
    </xf>
    <xf numFmtId="169" fontId="36" fillId="0" borderId="11" xfId="0" applyNumberFormat="1" applyFont="1" applyBorder="1" applyAlignment="1">
      <alignment horizontal="right" vertical="center" wrapText="1"/>
    </xf>
    <xf numFmtId="169" fontId="36" fillId="0" borderId="22" xfId="0" applyNumberFormat="1" applyFont="1" applyBorder="1" applyAlignment="1">
      <alignment horizontal="right" vertical="center" wrapText="1"/>
    </xf>
    <xf numFmtId="169" fontId="37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2"/>
  <sheetViews>
    <sheetView tabSelected="1" zoomScalePageLayoutView="0" workbookViewId="0" topLeftCell="A1">
      <pane ySplit="8" topLeftCell="A43" activePane="bottomLeft" state="frozen"/>
      <selection pane="topLeft" activeCell="A1" sqref="A1"/>
      <selection pane="bottomLeft" activeCell="C9" sqref="C9:H4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5" t="s">
        <v>14</v>
      </c>
      <c r="C2" s="16"/>
      <c r="D2" s="16"/>
      <c r="E2" s="16"/>
      <c r="F2" s="16"/>
      <c r="G2" s="16"/>
      <c r="H2" s="17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2.75">
      <c r="B4" s="18" t="s">
        <v>1</v>
      </c>
      <c r="C4" s="19"/>
      <c r="D4" s="19"/>
      <c r="E4" s="19"/>
      <c r="F4" s="19"/>
      <c r="G4" s="19"/>
      <c r="H4" s="20"/>
    </row>
    <row r="5" spans="2:8" ht="12.75">
      <c r="B5" s="18" t="s">
        <v>15</v>
      </c>
      <c r="C5" s="19"/>
      <c r="D5" s="19"/>
      <c r="E5" s="19"/>
      <c r="F5" s="19"/>
      <c r="G5" s="19"/>
      <c r="H5" s="20"/>
    </row>
    <row r="6" spans="2:8" ht="13.5" thickBot="1">
      <c r="B6" s="21" t="s">
        <v>2</v>
      </c>
      <c r="C6" s="22"/>
      <c r="D6" s="22"/>
      <c r="E6" s="22"/>
      <c r="F6" s="22"/>
      <c r="G6" s="22"/>
      <c r="H6" s="23"/>
    </row>
    <row r="7" spans="2:8" ht="13.5" thickBot="1">
      <c r="B7" s="10" t="s">
        <v>3</v>
      </c>
      <c r="C7" s="12" t="s">
        <v>4</v>
      </c>
      <c r="D7" s="13"/>
      <c r="E7" s="13"/>
      <c r="F7" s="13"/>
      <c r="G7" s="14"/>
      <c r="H7" s="10" t="s">
        <v>5</v>
      </c>
    </row>
    <row r="8" spans="2:8" ht="26.25" thickBot="1">
      <c r="B8" s="1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1"/>
    </row>
    <row r="9" spans="2:8" ht="12.75">
      <c r="B9" s="2" t="s">
        <v>12</v>
      </c>
      <c r="C9" s="24">
        <f aca="true" t="shared" si="0" ref="C9:H9">SUM(C10:C26)</f>
        <v>45733500.00000001</v>
      </c>
      <c r="D9" s="24">
        <f t="shared" si="0"/>
        <v>1561900</v>
      </c>
      <c r="E9" s="24">
        <f t="shared" si="0"/>
        <v>47295400.00000001</v>
      </c>
      <c r="F9" s="24">
        <f t="shared" si="0"/>
        <v>10678010.969999997</v>
      </c>
      <c r="G9" s="24">
        <f t="shared" si="0"/>
        <v>10678010.969999997</v>
      </c>
      <c r="H9" s="24">
        <f t="shared" si="0"/>
        <v>36617389.03000001</v>
      </c>
    </row>
    <row r="10" spans="2:8" ht="12.75" customHeight="1">
      <c r="B10" s="7" t="s">
        <v>16</v>
      </c>
      <c r="C10" s="25">
        <v>4440994.88</v>
      </c>
      <c r="D10" s="25">
        <v>0</v>
      </c>
      <c r="E10" s="25">
        <f aca="true" t="shared" si="1" ref="E10:E26">C10+D10</f>
        <v>4440994.88</v>
      </c>
      <c r="F10" s="25">
        <v>944142.15</v>
      </c>
      <c r="G10" s="25">
        <v>944142.15</v>
      </c>
      <c r="H10" s="26">
        <f aca="true" t="shared" si="2" ref="H10:H26">E10-F10</f>
        <v>3496852.73</v>
      </c>
    </row>
    <row r="11" spans="2:8" ht="12.75">
      <c r="B11" s="7" t="s">
        <v>17</v>
      </c>
      <c r="C11" s="27">
        <v>2330364.68</v>
      </c>
      <c r="D11" s="27">
        <v>0</v>
      </c>
      <c r="E11" s="27">
        <f t="shared" si="1"/>
        <v>2330364.68</v>
      </c>
      <c r="F11" s="27">
        <v>460353.78</v>
      </c>
      <c r="G11" s="27">
        <v>460353.78</v>
      </c>
      <c r="H11" s="26">
        <f t="shared" si="2"/>
        <v>1870010.9000000001</v>
      </c>
    </row>
    <row r="12" spans="2:8" ht="12.75">
      <c r="B12" s="7" t="s">
        <v>18</v>
      </c>
      <c r="C12" s="27">
        <v>859251.4</v>
      </c>
      <c r="D12" s="27">
        <v>0</v>
      </c>
      <c r="E12" s="27">
        <f t="shared" si="1"/>
        <v>859251.4</v>
      </c>
      <c r="F12" s="27">
        <v>250269.09</v>
      </c>
      <c r="G12" s="27">
        <v>250269.09</v>
      </c>
      <c r="H12" s="26">
        <f t="shared" si="2"/>
        <v>608982.31</v>
      </c>
    </row>
    <row r="13" spans="2:8" ht="12.75">
      <c r="B13" s="7" t="s">
        <v>19</v>
      </c>
      <c r="C13" s="27">
        <v>206865.96</v>
      </c>
      <c r="D13" s="27">
        <v>0</v>
      </c>
      <c r="E13" s="27">
        <f t="shared" si="1"/>
        <v>206865.96</v>
      </c>
      <c r="F13" s="27">
        <v>44417.68</v>
      </c>
      <c r="G13" s="27">
        <v>44417.68</v>
      </c>
      <c r="H13" s="26">
        <f t="shared" si="2"/>
        <v>162448.28</v>
      </c>
    </row>
    <row r="14" spans="2:8" ht="12.75">
      <c r="B14" s="7" t="s">
        <v>20</v>
      </c>
      <c r="C14" s="27">
        <v>24705834.32</v>
      </c>
      <c r="D14" s="27">
        <v>1561900</v>
      </c>
      <c r="E14" s="27">
        <f t="shared" si="1"/>
        <v>26267734.32</v>
      </c>
      <c r="F14" s="27">
        <v>6130380.83</v>
      </c>
      <c r="G14" s="27">
        <v>6130380.83</v>
      </c>
      <c r="H14" s="26">
        <f t="shared" si="2"/>
        <v>20137353.490000002</v>
      </c>
    </row>
    <row r="15" spans="2:8" ht="12.75">
      <c r="B15" s="7" t="s">
        <v>21</v>
      </c>
      <c r="C15" s="27">
        <v>1088866.52</v>
      </c>
      <c r="D15" s="27">
        <v>0</v>
      </c>
      <c r="E15" s="27">
        <f t="shared" si="1"/>
        <v>1088866.52</v>
      </c>
      <c r="F15" s="27">
        <v>237767.01</v>
      </c>
      <c r="G15" s="27">
        <v>237767.01</v>
      </c>
      <c r="H15" s="26">
        <f t="shared" si="2"/>
        <v>851099.51</v>
      </c>
    </row>
    <row r="16" spans="2:8" ht="12.75">
      <c r="B16" s="7" t="s">
        <v>22</v>
      </c>
      <c r="C16" s="27">
        <v>2290190</v>
      </c>
      <c r="D16" s="27">
        <v>0</v>
      </c>
      <c r="E16" s="27">
        <f t="shared" si="1"/>
        <v>2290190</v>
      </c>
      <c r="F16" s="27">
        <v>524463.18</v>
      </c>
      <c r="G16" s="27">
        <v>524463.18</v>
      </c>
      <c r="H16" s="26">
        <f t="shared" si="2"/>
        <v>1765726.8199999998</v>
      </c>
    </row>
    <row r="17" spans="2:8" ht="12.75">
      <c r="B17" s="7" t="s">
        <v>23</v>
      </c>
      <c r="C17" s="27">
        <v>1147039.88</v>
      </c>
      <c r="D17" s="27">
        <v>0</v>
      </c>
      <c r="E17" s="27">
        <f t="shared" si="1"/>
        <v>1147039.88</v>
      </c>
      <c r="F17" s="27">
        <v>256968.03</v>
      </c>
      <c r="G17" s="27">
        <v>256968.03</v>
      </c>
      <c r="H17" s="26">
        <f t="shared" si="2"/>
        <v>890071.8499999999</v>
      </c>
    </row>
    <row r="18" spans="2:8" ht="12.75">
      <c r="B18" s="6" t="s">
        <v>24</v>
      </c>
      <c r="C18" s="27">
        <v>371512.96</v>
      </c>
      <c r="D18" s="27">
        <v>0</v>
      </c>
      <c r="E18" s="27">
        <f t="shared" si="1"/>
        <v>371512.96</v>
      </c>
      <c r="F18" s="27">
        <v>79760.45</v>
      </c>
      <c r="G18" s="27">
        <v>79760.45</v>
      </c>
      <c r="H18" s="27">
        <f t="shared" si="2"/>
        <v>291752.51</v>
      </c>
    </row>
    <row r="19" spans="2:8" ht="12.75">
      <c r="B19" s="6" t="s">
        <v>25</v>
      </c>
      <c r="C19" s="27">
        <v>217944.44</v>
      </c>
      <c r="D19" s="27">
        <v>0</v>
      </c>
      <c r="E19" s="27">
        <f t="shared" si="1"/>
        <v>217944.44</v>
      </c>
      <c r="F19" s="27">
        <v>46775.07</v>
      </c>
      <c r="G19" s="27">
        <v>46775.07</v>
      </c>
      <c r="H19" s="27">
        <f t="shared" si="2"/>
        <v>171169.37</v>
      </c>
    </row>
    <row r="20" spans="2:8" ht="12.75">
      <c r="B20" s="6" t="s">
        <v>26</v>
      </c>
      <c r="C20" s="27">
        <v>2005031.84</v>
      </c>
      <c r="D20" s="27">
        <v>0</v>
      </c>
      <c r="E20" s="27">
        <f t="shared" si="1"/>
        <v>2005031.84</v>
      </c>
      <c r="F20" s="27">
        <v>381199.83</v>
      </c>
      <c r="G20" s="27">
        <v>381199.83</v>
      </c>
      <c r="H20" s="27">
        <f t="shared" si="2"/>
        <v>1623832.01</v>
      </c>
    </row>
    <row r="21" spans="2:8" ht="12.75">
      <c r="B21" s="6" t="s">
        <v>27</v>
      </c>
      <c r="C21" s="27">
        <v>436010.12</v>
      </c>
      <c r="D21" s="27">
        <v>0</v>
      </c>
      <c r="E21" s="27">
        <f t="shared" si="1"/>
        <v>436010.12</v>
      </c>
      <c r="F21" s="27">
        <v>93677</v>
      </c>
      <c r="G21" s="27">
        <v>93677</v>
      </c>
      <c r="H21" s="27">
        <f t="shared" si="2"/>
        <v>342333.12</v>
      </c>
    </row>
    <row r="22" spans="2:8" ht="12.75">
      <c r="B22" s="6" t="s">
        <v>28</v>
      </c>
      <c r="C22" s="27">
        <v>460277.16</v>
      </c>
      <c r="D22" s="27">
        <v>0</v>
      </c>
      <c r="E22" s="27">
        <f t="shared" si="1"/>
        <v>460277.16</v>
      </c>
      <c r="F22" s="27">
        <v>109659.53</v>
      </c>
      <c r="G22" s="27">
        <v>109659.53</v>
      </c>
      <c r="H22" s="27">
        <f t="shared" si="2"/>
        <v>350617.63</v>
      </c>
    </row>
    <row r="23" spans="2:8" ht="12.75">
      <c r="B23" s="6" t="s">
        <v>29</v>
      </c>
      <c r="C23" s="27">
        <v>3686717.44</v>
      </c>
      <c r="D23" s="27">
        <v>0</v>
      </c>
      <c r="E23" s="27">
        <f t="shared" si="1"/>
        <v>3686717.44</v>
      </c>
      <c r="F23" s="27">
        <v>791367.04</v>
      </c>
      <c r="G23" s="27">
        <v>791367.04</v>
      </c>
      <c r="H23" s="27">
        <f t="shared" si="2"/>
        <v>2895350.4</v>
      </c>
    </row>
    <row r="24" spans="2:8" ht="12.75">
      <c r="B24" s="6" t="s">
        <v>30</v>
      </c>
      <c r="C24" s="27">
        <v>803882.52</v>
      </c>
      <c r="D24" s="27">
        <v>0</v>
      </c>
      <c r="E24" s="27">
        <f t="shared" si="1"/>
        <v>803882.52</v>
      </c>
      <c r="F24" s="27">
        <v>168969.52</v>
      </c>
      <c r="G24" s="27">
        <v>168969.52</v>
      </c>
      <c r="H24" s="27">
        <f t="shared" si="2"/>
        <v>634913</v>
      </c>
    </row>
    <row r="25" spans="2:8" ht="12.75">
      <c r="B25" s="6" t="s">
        <v>31</v>
      </c>
      <c r="C25" s="27">
        <v>682715.88</v>
      </c>
      <c r="D25" s="27">
        <v>0</v>
      </c>
      <c r="E25" s="27">
        <f t="shared" si="1"/>
        <v>682715.88</v>
      </c>
      <c r="F25" s="27">
        <v>157840.78</v>
      </c>
      <c r="G25" s="27">
        <v>157840.78</v>
      </c>
      <c r="H25" s="27">
        <f t="shared" si="2"/>
        <v>524875.1</v>
      </c>
    </row>
    <row r="26" spans="2:8" ht="12.75">
      <c r="B26" s="6" t="s">
        <v>32</v>
      </c>
      <c r="C26" s="27">
        <v>0</v>
      </c>
      <c r="D26" s="27">
        <v>0</v>
      </c>
      <c r="E26" s="27">
        <f t="shared" si="1"/>
        <v>0</v>
      </c>
      <c r="F26" s="27">
        <v>0</v>
      </c>
      <c r="G26" s="27">
        <v>0</v>
      </c>
      <c r="H26" s="27">
        <f t="shared" si="2"/>
        <v>0</v>
      </c>
    </row>
    <row r="27" spans="2:8" s="8" customFormat="1" ht="12.75">
      <c r="B27" s="3" t="s">
        <v>13</v>
      </c>
      <c r="C27" s="28">
        <f aca="true" t="shared" si="3" ref="C27:H27">SUM(C28:C44)</f>
        <v>78922100</v>
      </c>
      <c r="D27" s="28">
        <f t="shared" si="3"/>
        <v>9960600.6</v>
      </c>
      <c r="E27" s="28">
        <f t="shared" si="3"/>
        <v>88882700.6</v>
      </c>
      <c r="F27" s="28">
        <f t="shared" si="3"/>
        <v>15271746.49</v>
      </c>
      <c r="G27" s="28">
        <f t="shared" si="3"/>
        <v>15271746.49</v>
      </c>
      <c r="H27" s="28">
        <f t="shared" si="3"/>
        <v>73610954.11</v>
      </c>
    </row>
    <row r="28" spans="2:8" ht="12.75">
      <c r="B28" s="7" t="s">
        <v>16</v>
      </c>
      <c r="C28" s="25">
        <v>0</v>
      </c>
      <c r="D28" s="25">
        <v>0</v>
      </c>
      <c r="E28" s="25">
        <f aca="true" t="shared" si="4" ref="E28:E44">C28+D28</f>
        <v>0</v>
      </c>
      <c r="F28" s="25">
        <v>0</v>
      </c>
      <c r="G28" s="25">
        <v>0</v>
      </c>
      <c r="H28" s="26">
        <f aca="true" t="shared" si="5" ref="H28:H44">E28-F28</f>
        <v>0</v>
      </c>
    </row>
    <row r="29" spans="2:8" ht="12.75">
      <c r="B29" s="7" t="s">
        <v>17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6">
        <f t="shared" si="5"/>
        <v>0</v>
      </c>
    </row>
    <row r="30" spans="2:8" ht="12.75">
      <c r="B30" s="7" t="s">
        <v>18</v>
      </c>
      <c r="C30" s="25">
        <v>0</v>
      </c>
      <c r="D30" s="25">
        <v>0</v>
      </c>
      <c r="E30" s="25">
        <f t="shared" si="4"/>
        <v>0</v>
      </c>
      <c r="F30" s="25">
        <v>0</v>
      </c>
      <c r="G30" s="25">
        <v>0</v>
      </c>
      <c r="H30" s="26">
        <f t="shared" si="5"/>
        <v>0</v>
      </c>
    </row>
    <row r="31" spans="2:8" ht="12.75">
      <c r="B31" s="7" t="s">
        <v>19</v>
      </c>
      <c r="C31" s="25">
        <v>0</v>
      </c>
      <c r="D31" s="25">
        <v>0</v>
      </c>
      <c r="E31" s="25">
        <f t="shared" si="4"/>
        <v>0</v>
      </c>
      <c r="F31" s="25">
        <v>0</v>
      </c>
      <c r="G31" s="25">
        <v>0</v>
      </c>
      <c r="H31" s="26">
        <f t="shared" si="5"/>
        <v>0</v>
      </c>
    </row>
    <row r="32" spans="2:8" ht="12.75">
      <c r="B32" s="7" t="s">
        <v>20</v>
      </c>
      <c r="C32" s="27">
        <v>0</v>
      </c>
      <c r="D32" s="27">
        <v>0</v>
      </c>
      <c r="E32" s="27">
        <f t="shared" si="4"/>
        <v>0</v>
      </c>
      <c r="F32" s="27">
        <v>0</v>
      </c>
      <c r="G32" s="27">
        <v>0</v>
      </c>
      <c r="H32" s="26">
        <f t="shared" si="5"/>
        <v>0</v>
      </c>
    </row>
    <row r="33" spans="2:8" ht="12.75">
      <c r="B33" s="7" t="s">
        <v>21</v>
      </c>
      <c r="C33" s="27">
        <v>56787800</v>
      </c>
      <c r="D33" s="27">
        <v>9450000</v>
      </c>
      <c r="E33" s="27">
        <f t="shared" si="4"/>
        <v>66237800</v>
      </c>
      <c r="F33" s="27">
        <v>11477993.07</v>
      </c>
      <c r="G33" s="27">
        <v>11477993.07</v>
      </c>
      <c r="H33" s="26">
        <f t="shared" si="5"/>
        <v>54759806.93</v>
      </c>
    </row>
    <row r="34" spans="2:8" ht="12.75">
      <c r="B34" s="7" t="s">
        <v>22</v>
      </c>
      <c r="C34" s="27">
        <v>0</v>
      </c>
      <c r="D34" s="27">
        <v>0</v>
      </c>
      <c r="E34" s="27">
        <f t="shared" si="4"/>
        <v>0</v>
      </c>
      <c r="F34" s="27">
        <v>0</v>
      </c>
      <c r="G34" s="27">
        <v>0</v>
      </c>
      <c r="H34" s="26">
        <f t="shared" si="5"/>
        <v>0</v>
      </c>
    </row>
    <row r="35" spans="2:8" ht="12.75">
      <c r="B35" s="7" t="s">
        <v>23</v>
      </c>
      <c r="C35" s="27">
        <v>0</v>
      </c>
      <c r="D35" s="27">
        <v>0</v>
      </c>
      <c r="E35" s="27">
        <f t="shared" si="4"/>
        <v>0</v>
      </c>
      <c r="F35" s="27">
        <v>0</v>
      </c>
      <c r="G35" s="27">
        <v>0</v>
      </c>
      <c r="H35" s="26">
        <f t="shared" si="5"/>
        <v>0</v>
      </c>
    </row>
    <row r="36" spans="2:8" ht="12.75">
      <c r="B36" s="6" t="s">
        <v>24</v>
      </c>
      <c r="C36" s="27">
        <v>0</v>
      </c>
      <c r="D36" s="27">
        <v>0</v>
      </c>
      <c r="E36" s="27">
        <f t="shared" si="4"/>
        <v>0</v>
      </c>
      <c r="F36" s="27">
        <v>0</v>
      </c>
      <c r="G36" s="27">
        <v>0</v>
      </c>
      <c r="H36" s="26">
        <f t="shared" si="5"/>
        <v>0</v>
      </c>
    </row>
    <row r="37" spans="2:8" ht="12.75">
      <c r="B37" s="6" t="s">
        <v>25</v>
      </c>
      <c r="C37" s="27">
        <v>0</v>
      </c>
      <c r="D37" s="27">
        <v>0</v>
      </c>
      <c r="E37" s="27">
        <f t="shared" si="4"/>
        <v>0</v>
      </c>
      <c r="F37" s="27">
        <v>0</v>
      </c>
      <c r="G37" s="27">
        <v>0</v>
      </c>
      <c r="H37" s="26">
        <f t="shared" si="5"/>
        <v>0</v>
      </c>
    </row>
    <row r="38" spans="2:8" ht="12.75">
      <c r="B38" s="6" t="s">
        <v>26</v>
      </c>
      <c r="C38" s="27">
        <v>0</v>
      </c>
      <c r="D38" s="27">
        <v>0</v>
      </c>
      <c r="E38" s="27">
        <f t="shared" si="4"/>
        <v>0</v>
      </c>
      <c r="F38" s="27">
        <v>0</v>
      </c>
      <c r="G38" s="27">
        <v>0</v>
      </c>
      <c r="H38" s="26">
        <f t="shared" si="5"/>
        <v>0</v>
      </c>
    </row>
    <row r="39" spans="2:8" ht="12.75">
      <c r="B39" s="6" t="s">
        <v>27</v>
      </c>
      <c r="C39" s="27">
        <v>0</v>
      </c>
      <c r="D39" s="27">
        <v>0</v>
      </c>
      <c r="E39" s="27">
        <f t="shared" si="4"/>
        <v>0</v>
      </c>
      <c r="F39" s="27">
        <v>0</v>
      </c>
      <c r="G39" s="27">
        <v>0</v>
      </c>
      <c r="H39" s="26">
        <f t="shared" si="5"/>
        <v>0</v>
      </c>
    </row>
    <row r="40" spans="2:8" ht="12.75">
      <c r="B40" s="6" t="s">
        <v>28</v>
      </c>
      <c r="C40" s="27">
        <v>0</v>
      </c>
      <c r="D40" s="27">
        <v>0</v>
      </c>
      <c r="E40" s="27">
        <f t="shared" si="4"/>
        <v>0</v>
      </c>
      <c r="F40" s="27">
        <v>0</v>
      </c>
      <c r="G40" s="27">
        <v>0</v>
      </c>
      <c r="H40" s="26">
        <f t="shared" si="5"/>
        <v>0</v>
      </c>
    </row>
    <row r="41" spans="2:8" ht="12.75">
      <c r="B41" s="6" t="s">
        <v>29</v>
      </c>
      <c r="C41" s="27">
        <v>0</v>
      </c>
      <c r="D41" s="27">
        <v>0</v>
      </c>
      <c r="E41" s="27">
        <f t="shared" si="4"/>
        <v>0</v>
      </c>
      <c r="F41" s="27">
        <v>0</v>
      </c>
      <c r="G41" s="27">
        <v>0</v>
      </c>
      <c r="H41" s="26">
        <f t="shared" si="5"/>
        <v>0</v>
      </c>
    </row>
    <row r="42" spans="2:8" ht="12.75">
      <c r="B42" s="6" t="s">
        <v>30</v>
      </c>
      <c r="C42" s="27">
        <v>0</v>
      </c>
      <c r="D42" s="27">
        <v>0</v>
      </c>
      <c r="E42" s="27">
        <f t="shared" si="4"/>
        <v>0</v>
      </c>
      <c r="F42" s="27">
        <v>0</v>
      </c>
      <c r="G42" s="27">
        <v>0</v>
      </c>
      <c r="H42" s="26">
        <f t="shared" si="5"/>
        <v>0</v>
      </c>
    </row>
    <row r="43" spans="2:8" ht="12.75">
      <c r="B43" s="6" t="s">
        <v>31</v>
      </c>
      <c r="C43" s="27">
        <v>0</v>
      </c>
      <c r="D43" s="27">
        <v>0</v>
      </c>
      <c r="E43" s="27">
        <f t="shared" si="4"/>
        <v>0</v>
      </c>
      <c r="F43" s="27">
        <v>0</v>
      </c>
      <c r="G43" s="27">
        <v>0</v>
      </c>
      <c r="H43" s="26">
        <f t="shared" si="5"/>
        <v>0</v>
      </c>
    </row>
    <row r="44" spans="2:8" ht="12.75">
      <c r="B44" s="6" t="s">
        <v>32</v>
      </c>
      <c r="C44" s="27">
        <v>22134300</v>
      </c>
      <c r="D44" s="27">
        <v>510600.6</v>
      </c>
      <c r="E44" s="27">
        <f t="shared" si="4"/>
        <v>22644900.6</v>
      </c>
      <c r="F44" s="27">
        <v>3793753.42</v>
      </c>
      <c r="G44" s="27">
        <v>3793753.42</v>
      </c>
      <c r="H44" s="26">
        <f t="shared" si="5"/>
        <v>18851147.18</v>
      </c>
    </row>
    <row r="45" spans="2:8" s="8" customFormat="1" ht="12.75">
      <c r="B45" s="6"/>
      <c r="C45" s="27"/>
      <c r="D45" s="27"/>
      <c r="E45" s="27"/>
      <c r="F45" s="27"/>
      <c r="G45" s="27"/>
      <c r="H45" s="26"/>
    </row>
    <row r="46" spans="2:8" ht="12.75">
      <c r="B46" s="2" t="s">
        <v>11</v>
      </c>
      <c r="C46" s="29">
        <f aca="true" t="shared" si="6" ref="C46:H46">C9+C27</f>
        <v>124655600</v>
      </c>
      <c r="D46" s="29">
        <f t="shared" si="6"/>
        <v>11522500.6</v>
      </c>
      <c r="E46" s="29">
        <f t="shared" si="6"/>
        <v>136178100.6</v>
      </c>
      <c r="F46" s="29">
        <f t="shared" si="6"/>
        <v>25949757.459999997</v>
      </c>
      <c r="G46" s="29">
        <f t="shared" si="6"/>
        <v>25949757.459999997</v>
      </c>
      <c r="H46" s="29">
        <f t="shared" si="6"/>
        <v>110228343.14000002</v>
      </c>
    </row>
    <row r="47" spans="2:8" ht="13.5" thickBot="1">
      <c r="B47" s="4"/>
      <c r="C47" s="30"/>
      <c r="D47" s="30"/>
      <c r="E47" s="30"/>
      <c r="F47" s="30"/>
      <c r="G47" s="30"/>
      <c r="H47" s="30"/>
    </row>
    <row r="462" spans="2:8" ht="12.75">
      <c r="B462" s="9"/>
      <c r="C462" s="9"/>
      <c r="D462" s="9"/>
      <c r="E462" s="9"/>
      <c r="F462" s="9"/>
      <c r="G462" s="9"/>
      <c r="H462" s="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2021-04-28T15:38:48Z</dcterms:modified>
  <cp:category/>
  <cp:version/>
  <cp:contentType/>
  <cp:contentStatus/>
</cp:coreProperties>
</file>