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<sst xmlns="http://schemas.openxmlformats.org/spreadsheetml/2006/main" count="127" uniqueCount="124">
  <si>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</si>
  <si>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</si>
  <si>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</si>
  <si>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</si>
  <si>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</si>
  <si>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</si>
  <si>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</si>
  <si>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</si>
  <si>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</si>
  <si>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</si>
  <si>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</si>
  <si>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</si>
  <si>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</si>
  <si>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</si>
  <si>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</si>
  <si>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</si>
  <si>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</si>
  <si>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</si>
  <si>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</si>
  <si>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</si>
  <si>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</si>
  <si>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</si>
  <si>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</si>
  <si>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</si>
  <si>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</si>
  <si>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</si>
  <si>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</si>
  <si>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</si>
  <si>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</si>
  <si>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</si>
  <si>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</si>
  <si>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</si>
  <si>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</si>
  <si>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</si>
  <si>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</si>
  <si>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</si>
  <si>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</si>
  <si>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</si>
  <si>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</si>
  <si>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</si>
  <si>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</si>
  <si>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</si>
  <si>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</si>
  <si>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</si>
  <si>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</si>
  <si>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</si>
  <si>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</si>
  <si>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</si>
  <si>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</si>
  <si>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</si>
  <si>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</si>
  <si>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</si>
  <si>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</si>
  <si>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</si>
  <si>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</si>
  <si>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</si>
  <si>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</si>
  <si>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</si>
  <si>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</si>
  <si>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</si>
  <si>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</si>
  <si>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</si>
  <si>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</si>
  <si>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</si>
  <si>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</si>
  <si>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</si>
  <si>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</si>
  <si>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</si>
  <si>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</si>
  <si>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</si>
  <si>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</si>
  <si>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</si>
  <si>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</si>
  <si>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</si>
  <si>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</si>
  <si>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</si>
  <si>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</si>
  <si>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</si>
  <si>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</si>
  <si>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</si>
  <si>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</si>
  <si>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</si>
  <si>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</si>
  <si>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</si>
  <si>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</si>
  <si>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</si>
  <si>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</si>
  <si>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</si>
  <si>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</si>
  <si>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</si>
  <si>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</si>
  <si>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</si>
  <si>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</si>
  <si>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</si>
  <si>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</si>
  <si>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</si>
  <si>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</si>
  <si>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</si>
  <si>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</si>
  <si>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</si>
  <si>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</si>
  <si>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</si>
  <si>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</si>
  <si>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</si>
  <si>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</si>
  <si>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</si>
  <si>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</si>
  <si>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</si>
  <si>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</si>
  <si>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</si>
  <si>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</si>
  <si>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</si>
  <si>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</si>
  <si>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</si>
  <si>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</si>
  <si>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</si>
  <si>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</si>
  <si>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</si>
  <si>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</si>
  <si>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</si>
  <si>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TEPECOACUILCO DE TRUJANO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</si>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</sst>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13053247.81</v>
      </c>
      <c r="D9" s="9">
        <f>SUM(D10:D16)</f>
        <v>491430.27</v>
      </c>
      <c r="E9" s="11" t="s">
        <v>8</v>
      </c>
      <c r="F9" s="9">
        <f>SUM(F10:F18)</f>
        <v>4615180.5600000005</v>
      </c>
      <c r="G9" s="9">
        <f>SUM(G10:G18)</f>
        <v>317303.49</v>
      </c>
    </row>
    <row r="10" spans="2:7" ht="12.75">
      <c r="B10" s="12" t="s">
        <v>9</v>
      </c>
      <c r="C10" s="9">
        <v>43888.5</v>
      </c>
      <c r="D10" s="9">
        <v>18928.5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13009359.31</v>
      </c>
      <c r="D11" s="9">
        <v>472501.77</v>
      </c>
      <c r="E11" s="13" t="s">
        <v>12</v>
      </c>
      <c r="F11" s="9">
        <v>159599.83</v>
      </c>
      <c r="G11" s="9">
        <v>-0.17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4157886.74</v>
      </c>
      <c r="G12" s="9">
        <v>-2.98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115571.34</v>
      </c>
      <c r="G16" s="9">
        <v>141458.99</v>
      </c>
    </row>
    <row r="17" spans="2:7" ht="12.75">
      <c r="B17" s="10" t="s">
        <v>23</v>
      </c>
      <c r="C17" s="9">
        <f>SUM(C18:C24)</f>
        <v>157346.69999999998</v>
      </c>
      <c r="D17" s="9">
        <f>SUM(D18:D24)</f>
        <v>18805.28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182122.65</v>
      </c>
      <c r="G18" s="9">
        <v>175847.65</v>
      </c>
    </row>
    <row r="19" spans="2:7" ht="12.75">
      <c r="B19" s="12" t="s">
        <v>27</v>
      </c>
      <c r="C19" s="9">
        <v>18346.12</v>
      </c>
      <c r="D19" s="9">
        <v>18805.27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139000.58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102.99</v>
      </c>
      <c r="G31" s="9">
        <f>SUM(G32:G37)</f>
        <v>8747.24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102.99</v>
      </c>
      <c r="G33" s="9">
        <v>8747.24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587322</v>
      </c>
      <c r="D41" s="9">
        <f>SUM(D42:D45)</f>
        <v>513951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587322</v>
      </c>
      <c r="D42" s="9">
        <v>513951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13797916.51</v>
      </c>
      <c r="D47" s="9">
        <f>D9+D17+D25+D31+D37+D38+D41</f>
        <v>1024186.55</v>
      </c>
      <c r="E47" s="8" t="s">
        <v>82</v>
      </c>
      <c r="F47" s="9">
        <f>F9+F19+F23+F26+F27+F31+F38+F42</f>
        <v>4615283.550000001</v>
      </c>
      <c r="G47" s="9">
        <f>G9+G19+G23+G26+G27+G31+G38+G42</f>
        <v>326050.73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28140290.22</v>
      </c>
      <c r="D52" s="9">
        <v>17198577.47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4838469.2</v>
      </c>
      <c r="D53" s="9">
        <v>5576723.16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-1309725.68</v>
      </c>
      <c r="D55" s="9">
        <v>-1443318.42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4615283.550000001</v>
      </c>
      <c r="G59" s="9">
        <f>G47+G57</f>
        <v>326050.73</v>
      </c>
    </row>
    <row r="60" spans="2:7" ht="25.5">
      <c r="B60" s="6" t="s">
        <v>102</v>
      </c>
      <c r="C60" s="9">
        <f>SUM(C50:C58)</f>
        <v>31669033.74</v>
      </c>
      <c r="D60" s="9">
        <f>SUM(D50:D58)</f>
        <v>21331982.21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45466950.25</v>
      </c>
      <c r="D62" s="9">
        <f>D47+D60</f>
        <v>22356168.76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970000</v>
      </c>
      <c r="G63" s="9">
        <f>SUM(G64:G66)</f>
        <v>970000</v>
      </c>
    </row>
    <row r="64" spans="2:7" ht="12.75">
      <c r="B64" s="10"/>
      <c r="C64" s="9"/>
      <c r="D64" s="9"/>
      <c r="E64" s="11" t="s">
        <v>106</v>
      </c>
      <c r="F64" s="9">
        <v>970000</v>
      </c>
      <c r="G64" s="9">
        <v>970000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39881666.699999996</v>
      </c>
      <c r="G68" s="9">
        <f>SUM(G69:G73)</f>
        <v>21060118.03</v>
      </c>
    </row>
    <row r="69" spans="2:7" ht="12.75">
      <c r="B69" s="10"/>
      <c r="C69" s="9"/>
      <c r="D69" s="9"/>
      <c r="E69" s="11" t="s">
        <v>110</v>
      </c>
      <c r="F69" s="9">
        <v>18821548.67</v>
      </c>
      <c r="G69" s="9">
        <v>15756404.36</v>
      </c>
    </row>
    <row r="70" spans="2:7" ht="12.75">
      <c r="B70" s="10"/>
      <c r="C70" s="9"/>
      <c r="D70" s="9"/>
      <c r="E70" s="11" t="s">
        <v>111</v>
      </c>
      <c r="F70" s="9">
        <v>20610685.27</v>
      </c>
      <c r="G70" s="9">
        <v>4854280.91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449432.76</v>
      </c>
      <c r="G73" s="9">
        <v>449432.76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40851666.699999996</v>
      </c>
      <c r="G79" s="9">
        <f>G63+G68+G75</f>
        <v>22030118.03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45466950.25</v>
      </c>
      <c r="G81" s="9">
        <f>G59+G79</f>
        <v>22356168.76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2021-04-28T15:17:01Z</dcterms:modified>
  <cp:category/>
  <cp:version/>
  <cp:contentType/>
  <cp:contentStatus/>
</cp:coreProperties>
</file>